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<sst xmlns="http://schemas.openxmlformats.org/spreadsheetml/2006/main" count="34" uniqueCount="34">
  <si>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南明区青年就业见习补贴发放统计表（2026年第五期）</t>
  </si>
  <si>
    <t>序号</t>
  </si>
  <si>
    <t>见习单位</t>
  </si>
  <si>
    <t>发放生活补贴人数</t>
  </si>
  <si>
    <t>发放商业保险补贴人数</t>
  </si>
  <si>
    <t>发放留用补贴人数</t>
  </si>
  <si>
    <t>发放生活补贴（元）</t>
  </si>
  <si>
    <t>发放意外伤害和住院医疗商业保险（元）</t>
  </si>
  <si>
    <t>发放留用补贴(元)</t>
  </si>
  <si>
    <t>本次发放补贴合计金额（元）</t>
  </si>
  <si>
    <t>备注</t>
  </si>
  <si>
    <t>1</t>
  </si>
  <si>
    <t>贵州达瓦影像科技有限公司</t>
  </si>
  <si>
    <t>2</t>
  </si>
  <si>
    <t>江苏艾迪讯科技文化有限公司贵阳分公司</t>
  </si>
  <si>
    <t>3</t>
  </si>
  <si>
    <t>贵阳胃肠博大医院</t>
  </si>
  <si>
    <t>4</t>
  </si>
  <si>
    <t>贵州麒翔律师事务所</t>
  </si>
  <si>
    <t>5</t>
  </si>
  <si>
    <t>贵阳南明区众拓幼儿园</t>
  </si>
  <si>
    <t>6</t>
  </si>
  <si>
    <t>贵州云图时代信息技术有限公司</t>
  </si>
  <si>
    <t>7</t>
  </si>
  <si>
    <t>南明区望城街道大理石社区卫生服务站</t>
  </si>
  <si>
    <t>8</t>
  </si>
  <si>
    <t>贵州茂泽企业管理有限公司</t>
  </si>
  <si>
    <t>9</t>
  </si>
  <si>
    <t>贵州标普尔会计事务有限公司</t>
  </si>
  <si>
    <t>10</t>
  </si>
  <si>
    <t>湖北垄上航空地面服务有限公司贵阳分公司</t>
  </si>
  <si>
    <t>11</t>
  </si>
  <si>
    <t>贵州中广和创科技有限公司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</si>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</sst>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49" applyNumberFormat="1" applyFont="1" applyFill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0000"/>
        </patternFill>
      </fill>
    </dxf>
    <dxf>
      <fill>
        <patternFill patternType="solid">
          <bgColor theme="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J1"/>
    </sheetView>
  </sheetViews>
  <sheetFormatPr defaultColWidth="9" defaultRowHeight="13.5"/>
  <cols>
    <col min="1" max="1" width="5.75" style="1" customWidth="1"/>
    <col min="2" max="2" width="20" style="1" customWidth="1"/>
    <col min="3" max="3" width="10.625" style="1" customWidth="1"/>
    <col min="4" max="4" width="11.125" style="1" customWidth="1"/>
    <col min="5" max="5" width="10.125" style="1" customWidth="1"/>
    <col min="6" max="6" width="12.625" style="1" customWidth="1"/>
    <col min="7" max="7" width="14.375" style="1" customWidth="1"/>
    <col min="8" max="8" width="10.875" style="1" customWidth="1"/>
    <col min="9" max="9" width="12.75" style="1" customWidth="1"/>
    <col min="10" max="10" width="11" style="1" customWidth="1"/>
    <col min="11" max="16384" width="9" style="1"/>
  </cols>
  <sheetData>
    <row r="1" ht="31.5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ht="48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4" t="s">
        <v>10</v>
      </c>
    </row>
    <row r="3" ht="41" customHeight="1" spans="1:10">
      <c r="A3" s="7" t="s">
        <v>11</v>
      </c>
      <c r="B3" s="8" t="s">
        <v>12</v>
      </c>
      <c r="C3" s="9">
        <v>6</v>
      </c>
      <c r="D3" s="9">
        <v>6</v>
      </c>
      <c r="E3" s="9">
        <v>3</v>
      </c>
      <c r="F3" s="10">
        <v>29261.26</v>
      </c>
      <c r="G3" s="11">
        <v>156</v>
      </c>
      <c r="H3" s="11">
        <v>3000</v>
      </c>
      <c r="I3" s="11">
        <f t="shared" ref="I3:I9" si="0">SUM(F3:H3)</f>
        <v>32417.26</v>
      </c>
      <c r="J3" s="12">
        <v>46195</v>
      </c>
    </row>
    <row r="4" ht="41" customHeight="1" spans="1:10">
      <c r="A4" s="7" t="s">
        <v>13</v>
      </c>
      <c r="B4" s="8" t="s">
        <v>14</v>
      </c>
      <c r="C4" s="13">
        <v>4</v>
      </c>
      <c r="D4" s="13">
        <v>3</v>
      </c>
      <c r="E4" s="13">
        <v>2</v>
      </c>
      <c r="F4" s="14">
        <v>19332.65</v>
      </c>
      <c r="G4" s="15">
        <v>420</v>
      </c>
      <c r="H4" s="16">
        <v>2000</v>
      </c>
      <c r="I4" s="15">
        <f t="shared" si="0"/>
        <v>21752.65</v>
      </c>
      <c r="J4" s="12">
        <v>46195</v>
      </c>
    </row>
    <row r="5" ht="41" customHeight="1" spans="1:10">
      <c r="A5" s="7" t="s">
        <v>15</v>
      </c>
      <c r="B5" s="8" t="s">
        <v>16</v>
      </c>
      <c r="C5" s="13">
        <v>4</v>
      </c>
      <c r="D5" s="13">
        <v>4</v>
      </c>
      <c r="E5" s="13">
        <v>0</v>
      </c>
      <c r="F5" s="14">
        <v>30672</v>
      </c>
      <c r="G5" s="16">
        <v>1200</v>
      </c>
      <c r="H5" s="16">
        <v>0</v>
      </c>
      <c r="I5" s="15">
        <f t="shared" si="0"/>
        <v>31872</v>
      </c>
      <c r="J5" s="12">
        <v>46195</v>
      </c>
    </row>
    <row r="6" ht="41" customHeight="1" spans="1:10">
      <c r="A6" s="7" t="s">
        <v>17</v>
      </c>
      <c r="B6" s="17" t="s">
        <v>18</v>
      </c>
      <c r="C6" s="13">
        <v>1</v>
      </c>
      <c r="D6" s="13">
        <v>1</v>
      </c>
      <c r="E6" s="13">
        <v>0</v>
      </c>
      <c r="F6" s="14">
        <v>5112</v>
      </c>
      <c r="G6" s="15">
        <v>283.1</v>
      </c>
      <c r="H6" s="16">
        <v>0</v>
      </c>
      <c r="I6" s="15">
        <f t="shared" si="0"/>
        <v>5395.1</v>
      </c>
      <c r="J6" s="12">
        <v>46195</v>
      </c>
    </row>
    <row r="7" ht="41" customHeight="1" spans="1:10">
      <c r="A7" s="7" t="s">
        <v>19</v>
      </c>
      <c r="B7" s="8" t="s">
        <v>20</v>
      </c>
      <c r="C7" s="13">
        <v>3</v>
      </c>
      <c r="D7" s="13">
        <v>3</v>
      </c>
      <c r="E7" s="13">
        <v>0</v>
      </c>
      <c r="F7" s="14">
        <v>16363.2</v>
      </c>
      <c r="G7" s="15">
        <v>215</v>
      </c>
      <c r="H7" s="16">
        <v>0</v>
      </c>
      <c r="I7" s="15">
        <f t="shared" si="0"/>
        <v>16578.2</v>
      </c>
      <c r="J7" s="12">
        <v>46195</v>
      </c>
    </row>
    <row r="8" ht="41" customHeight="1" spans="1:10">
      <c r="A8" s="7" t="s">
        <v>21</v>
      </c>
      <c r="B8" s="18" t="s">
        <v>22</v>
      </c>
      <c r="C8" s="13">
        <v>1</v>
      </c>
      <c r="D8" s="13">
        <v>1</v>
      </c>
      <c r="E8" s="13">
        <v>0</v>
      </c>
      <c r="F8" s="14">
        <v>3834</v>
      </c>
      <c r="G8" s="15">
        <v>300</v>
      </c>
      <c r="H8" s="16">
        <v>0</v>
      </c>
      <c r="I8" s="15">
        <f t="shared" si="0"/>
        <v>4134</v>
      </c>
      <c r="J8" s="12">
        <v>46195</v>
      </c>
    </row>
    <row r="9" ht="41" customHeight="1" spans="1:10">
      <c r="A9" s="7" t="s">
        <v>23</v>
      </c>
      <c r="B9" s="19" t="s">
        <v>24</v>
      </c>
      <c r="C9" s="13">
        <v>1</v>
      </c>
      <c r="D9" s="13">
        <v>1</v>
      </c>
      <c r="E9" s="13">
        <v>0</v>
      </c>
      <c r="F9" s="14">
        <v>3834</v>
      </c>
      <c r="G9" s="15">
        <v>300</v>
      </c>
      <c r="H9" s="16">
        <v>0</v>
      </c>
      <c r="I9" s="15">
        <f t="shared" si="0"/>
        <v>4134</v>
      </c>
      <c r="J9" s="12">
        <v>46195</v>
      </c>
    </row>
    <row r="10" ht="41" customHeight="1" spans="1:10">
      <c r="A10" s="7" t="s">
        <v>25</v>
      </c>
      <c r="B10" s="17" t="s">
        <v>26</v>
      </c>
      <c r="C10" s="13">
        <v>1</v>
      </c>
      <c r="D10" s="13">
        <v>1</v>
      </c>
      <c r="E10" s="13">
        <v>0</v>
      </c>
      <c r="F10" s="14">
        <v>7668</v>
      </c>
      <c r="G10" s="15">
        <v>300</v>
      </c>
      <c r="H10" s="16">
        <v>0</v>
      </c>
      <c r="I10" s="15">
        <v>7968</v>
      </c>
      <c r="J10" s="12">
        <v>46195</v>
      </c>
    </row>
    <row r="11" ht="41" customHeight="1" spans="1:10">
      <c r="A11" s="7" t="s">
        <v>27</v>
      </c>
      <c r="B11" s="17" t="s">
        <v>28</v>
      </c>
      <c r="C11" s="13">
        <v>1</v>
      </c>
      <c r="D11" s="13">
        <v>1</v>
      </c>
      <c r="E11" s="13">
        <v>0</v>
      </c>
      <c r="F11" s="14">
        <v>7668</v>
      </c>
      <c r="G11" s="15">
        <v>298</v>
      </c>
      <c r="H11" s="16">
        <v>0</v>
      </c>
      <c r="I11" s="15">
        <f>SUM(F11:H11)</f>
        <v>7966</v>
      </c>
      <c r="J11" s="12">
        <v>46195</v>
      </c>
    </row>
    <row r="12" ht="41" customHeight="1" spans="1:10">
      <c r="A12" s="7" t="s">
        <v>29</v>
      </c>
      <c r="B12" s="20" t="s">
        <v>30</v>
      </c>
      <c r="C12" s="13">
        <v>15</v>
      </c>
      <c r="D12" s="13">
        <v>15</v>
      </c>
      <c r="E12" s="13">
        <v>0</v>
      </c>
      <c r="F12" s="14">
        <v>89460</v>
      </c>
      <c r="G12" s="15">
        <v>4500</v>
      </c>
      <c r="H12" s="16">
        <v>0</v>
      </c>
      <c r="I12" s="15">
        <f>SUM(F12:H12)</f>
        <v>93960</v>
      </c>
      <c r="J12" s="12">
        <v>46195</v>
      </c>
    </row>
    <row r="13" ht="41" customHeight="1" spans="1:10">
      <c r="A13" s="7" t="s">
        <v>31</v>
      </c>
      <c r="B13" s="8" t="s">
        <v>32</v>
      </c>
      <c r="C13" s="13">
        <v>2</v>
      </c>
      <c r="D13" s="13">
        <v>0</v>
      </c>
      <c r="E13" s="13">
        <v>2</v>
      </c>
      <c r="F13" s="14">
        <v>0</v>
      </c>
      <c r="G13" s="15">
        <v>0</v>
      </c>
      <c r="H13" s="16">
        <v>2000</v>
      </c>
      <c r="I13" s="15">
        <v>2000</v>
      </c>
      <c r="J13" s="12">
        <v>46195</v>
      </c>
    </row>
    <row r="14" ht="53" customHeight="1" spans="1:10">
      <c r="A14" s="21" t="s">
        <v>33</v>
      </c>
      <c r="B14" s="22"/>
      <c r="C14" s="23">
        <v>39</v>
      </c>
      <c r="D14" s="23">
        <v>36</v>
      </c>
      <c r="E14" s="23">
        <v>7</v>
      </c>
      <c r="F14" s="24">
        <f t="shared" ref="F14:I14" si="1">SUM(F3:F13)</f>
        <v>213205.11</v>
      </c>
      <c r="G14" s="25">
        <f t="shared" si="1"/>
        <v>7972.1</v>
      </c>
      <c r="H14" s="26">
        <f t="shared" si="1"/>
        <v>7000</v>
      </c>
      <c r="I14" s="25">
        <f t="shared" si="1"/>
        <v>228177.21</v>
      </c>
      <c r="J14" s="12">
        <v>46195</v>
      </c>
    </row>
  </sheetData>
  <mergeCells count="2">
    <mergeCell ref="A1:J1"/>
    <mergeCell ref="A14:B14"/>
  </mergeCells>
  <conditionalFormatting sqref="B8">
    <cfRule type="expression" dxfId="0" priority="3">
      <formula>$AA8=“到期”</formula>
    </cfRule>
    <cfRule type="expression" dxfId="0" priority="2">
      <formula>$AA8="到期"</formula>
    </cfRule>
    <cfRule type="expression" dxfId="1" priority="1">
      <formula>$AA8="即将到期"</formula>
    </cfRule>
  </conditionalFormatting>
  <pageMargins left="0.75" right="0.75" top="1" bottom="1" header="0.5" footer="0.5"/>
  <pageSetup paperSize="9" orientation="landscape"/>
  <headerFooter/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ྀི</cp:lastModifiedBy>
  <dcterms:created xsi:type="dcterms:W3CDTF">2026-04-21T07:24:00Z</dcterms:created>
  <dcterms:modified xsi:type="dcterms:W3CDTF">2026-06-22T01:54:50Z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74F269066DAA46389C83D23C606A5BDA_11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