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1445" windowHeight="10245"/>
  </bookViews>
  <sheets>
    <sheet name="Sheet1" sheetId="1" r:id="rId1"/>
    <sheet name="Sheet2" sheetId="2" r:id="rId2"/>
    <sheet name="Sheet3" sheetId="3" r:id="rId3"/>
  </sheets>
  <definedNames>
    <definedName name="_xlnm.Print_Titles" localSheetId="0">Sheet1!$1:$2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<sst xmlns="http://schemas.openxmlformats.org/spreadsheetml/2006/main" count="42" uniqueCount="39">
  <si>
    <t>观山湖区商务和投资促进局关于申报贵阳市现代商贸流通体系建设项目公示表</t>
  </si>
  <si>
    <t>序号</t>
  </si>
  <si>
    <t>项目名称</t>
  </si>
  <si>
    <t>申报单位</t>
  </si>
  <si>
    <t>建设性质</t>
  </si>
  <si>
    <t>建设地点</t>
  </si>
  <si>
    <t>建设周期</t>
  </si>
  <si>
    <t>建设内容和建设规模</t>
  </si>
  <si>
    <t>项目进展情况</t>
  </si>
  <si>
    <t>项目投资
（万元）</t>
  </si>
  <si>
    <t>申请补助金额
（最高投资额50%，不超过1000万元）</t>
  </si>
  <si>
    <t>该项目是否已享受中央财政扶持资金</t>
  </si>
  <si>
    <t>项目联系人</t>
  </si>
  <si>
    <t>备注</t>
  </si>
  <si>
    <t>京东平急一体化供应链生活必需品保供体系项目</t>
  </si>
  <si>
    <t>贵州京邦达供应链科技有限公司</t>
  </si>
  <si>
    <t>改建</t>
  </si>
  <si>
    <t>金华镇金清线北侧贵阳京东电商产业园</t>
  </si>
  <si>
    <t>2024年1月-2025年12月</t>
  </si>
  <si>
    <t>该项目为更好发挥城郊大仓作用，针对贵阳仓、拣、配环节设施能力进行投入，预估建设周期两年，在现有仓、拣、配基础上投用先进智能设施设备，增加仓储量的同时补充医药类产品，优化分拣处理工艺，增加绿色新能源货运车辆。实现仓储量提升、拣货分拣提速，末端配送高效，顾客体验更优。主要对京东亚洲一号仓储、分拣及应急保供服务能力提升：
1.生活必需品仓储升级，“智狼”智能设备1套、医药仓1个、高位货架一批。增加保供仓储面积4886平米以上，预计投资1374万。
2.分拣中心升级，增加智能分拣相关设备一套、升级新增安检、消防等配套一批，预计投资1262万元。
3.应急保供服务升级，逐逐步降低油车使用，新增货运车辆（含80%新能源车），预计投入规模600万元。</t>
  </si>
  <si>
    <t>该项目已完成公司立项通过资金投决会，内部财务、规划、业务等部门组建项目小组，确保项目按计划实施。目前部分建设已进入采购施工阶段，完成部分协议签署、并按照计划分批施工。已投入资金900万元，占整体项目投资的31%左右。12月前将完成剩下项目采购、施工。</t>
  </si>
  <si>
    <t>否</t>
  </si>
  <si>
    <t>王心君  13639069076</t>
  </si>
  <si>
    <t>观山湖区二铺智慧农贸中心商贸能力提升综合改造项目</t>
  </si>
  <si>
    <t>贵州中创商业管理有限公司</t>
  </si>
  <si>
    <t>宾阳街道金清大道与惠源路交界二铺新村</t>
  </si>
  <si>
    <t>2024年1月-2026年12月</t>
  </si>
  <si>
    <t>本项目总投资788.3万元，主要改造海鲜区3500㎡、农贸生鲜区3300㎡，搭建700㎡公共冷库及2000㎡粮油交易区，开发智慧物流系统及升级市场配套设施，建成后实现市场设施标准化、智慧化、绿色化升级，显著提升区域商贸流通效率与民生保障能力。</t>
  </si>
  <si>
    <t>该项目已取得阶段性成果，目前水产海鲜市场、农贸市场主体及配套设施改造工程已全面完工并投入使用。下一步重点推进冷链仓储、粮油仓库和智慧物流系统建设。截至目前，本项目累计完成投资70.97万元，剩余投资部分正严格按照既定建设计划稳步推进。</t>
  </si>
  <si>
    <t>李松波  18085127315</t>
  </si>
  <si>
    <t>黔溯鲜智慧冷链云仓中心建设项目</t>
  </si>
  <si>
    <t>贵阳黔溯鲜食品有限公司</t>
  </si>
  <si>
    <t>新建</t>
  </si>
  <si>
    <t>观山湖区生态食品产业园（金华镇数谷大道g60号）</t>
  </si>
  <si>
    <t>2025年7月-2026年12月</t>
  </si>
  <si>
    <t xml:space="preserve">该项目通过智慧冷链云仓中心及终端网点建设，完善了贵阳市生活必需品流通保供体系，同时在促进区域消费与保障民生等方面发挥了重要作用。
1.建成2000平方米加工车间，其中：鲜肉加工车间1500平方米，蔬菜净菜加工车间500平方米。
2.建设仓储配送中心1500平方米，其中：常温库房1000平方米，冷藏、冷冻库房 500 平方米；建设仓储管理系统 1 套，购置新能源物流配送车辆10台。
</t>
  </si>
  <si>
    <t>该项目已完成项目备案、可行性研究报告及租用场地相关建设手续；项目选址已完成，并签订场地租赁协议，计划8月份启动建设。</t>
  </si>
  <si>
    <t>回方顺 15985100794</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</si>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</sst>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176" formatCode="_ * #,##0.00_ ;_ * \-#,##0.00_ ;_ * &quot;-&quot;??_ ;_ @_ "/>
    <numFmt numFmtId="177" formatCode="_ &quot;￥&quot;* #,##0.00_ ;_ &quot;￥&quot;* \-#,##0.00_ ;_ &quot;￥&quot;* &quot;-&quot;??_ ;_ @_ "/>
    <numFmt numFmtId="178" formatCode="_ * #,##0_ ;_ * \-#,##0_ ;_ * &quot;-&quot;_ ;_ @_ "/>
    <numFmt numFmtId="179" formatCode="_ &quot;￥&quot;* #,##0_ ;_ &quot;￥&quot;* \-#,##0_ ;_ &quot;￥&quot;* &quot;-&quot;_ ;_ @_ "/>
  </numFmts>
  <fonts count="27">
    <font>
      <sz val="11"/>
      <color theme="1"/>
      <name val="宋体"/>
      <charset val="134"/>
      <scheme val="minor"/>
    </font>
    <font>
      <sz val="12"/>
      <color theme="1"/>
      <name val="宋体"/>
      <charset val="134"/>
      <scheme val="minor"/>
    </font>
    <font>
      <sz val="12"/>
      <color theme="1"/>
      <name val="Times New Roman"/>
      <charset val="134"/>
    </font>
    <font>
      <sz val="20"/>
      <color theme="1"/>
      <name val="方正小标宋简体"/>
      <charset val="134"/>
    </font>
    <font>
      <b/>
      <sz val="12"/>
      <color theme="1"/>
      <name val="宋体"/>
      <charset val="134"/>
      <scheme val="minor"/>
    </font>
    <font>
      <sz val="12"/>
      <color theme="1"/>
      <name val="宋体"/>
      <charset val="134"/>
    </font>
    <font>
      <sz val="12"/>
      <name val="宋体"/>
      <charset val="134"/>
    </font>
    <font>
      <b/>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0" fillId="0" borderId="0" applyFont="0" applyFill="0" applyBorder="0" applyAlignment="0" applyProtection="0">
      <alignment vertical="center"/>
    </xf>
    <xf numFmtId="177" fontId="0" fillId="0" borderId="0" applyFont="0" applyFill="0" applyBorder="0" applyAlignment="0" applyProtection="0">
      <alignment vertical="center"/>
    </xf>
    <xf numFmtId="9" fontId="0" fillId="0" borderId="0" applyFont="0" applyFill="0" applyBorder="0" applyAlignment="0" applyProtection="0">
      <alignment vertical="center"/>
    </xf>
    <xf numFmtId="178" fontId="0" fillId="0" borderId="0" applyFont="0" applyFill="0" applyBorder="0" applyAlignment="0" applyProtection="0">
      <alignment vertical="center"/>
    </xf>
    <xf numFmtId="17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6"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7" applyNumberFormat="0" applyFill="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5" fillId="0" borderId="0" applyNumberFormat="0" applyFill="0" applyBorder="0" applyAlignment="0" applyProtection="0">
      <alignment vertical="center"/>
    </xf>
    <xf numFmtId="0" fontId="16" fillId="3" borderId="9" applyNumberFormat="0" applyAlignment="0" applyProtection="0">
      <alignment vertical="center"/>
    </xf>
    <xf numFmtId="0" fontId="17" fillId="4" borderId="10" applyNumberFormat="0" applyAlignment="0" applyProtection="0">
      <alignment vertical="center"/>
    </xf>
    <xf numFmtId="0" fontId="18" fillId="4" borderId="9" applyNumberFormat="0" applyAlignment="0" applyProtection="0">
      <alignment vertical="center"/>
    </xf>
    <xf numFmtId="0" fontId="19" fillId="5" borderId="11" applyNumberFormat="0" applyAlignment="0" applyProtection="0">
      <alignment vertical="center"/>
    </xf>
    <xf numFmtId="0" fontId="20" fillId="0" borderId="12" applyNumberFormat="0" applyFill="0" applyAlignment="0" applyProtection="0">
      <alignment vertical="center"/>
    </xf>
    <xf numFmtId="0" fontId="21" fillId="0" borderId="13"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7">
    <xf numFmtId="0" fontId="0" fillId="0" borderId="0" xfId="0">
      <alignment vertical="center"/>
    </xf>
    <xf numFmtId="0" fontId="1" fillId="0" borderId="0" xfId="0" applyFont="1" applyAlignment="1">
      <alignment vertical="center" wrapText="1"/>
    </xf>
    <xf numFmtId="0" fontId="2" fillId="0" borderId="0" xfId="0" applyFont="1" applyAlignment="1">
      <alignment vertical="center" wrapText="1"/>
    </xf>
    <xf numFmtId="0" fontId="2"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4"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Border="1" applyAlignment="1">
      <alignment horizontal="left" vertical="center" wrapText="1"/>
    </xf>
    <xf numFmtId="0" fontId="5" fillId="0" borderId="2" xfId="0" applyFont="1" applyBorder="1" applyAlignment="1">
      <alignment horizontal="center" vertical="center" wrapText="1"/>
    </xf>
    <xf numFmtId="0" fontId="5" fillId="0" borderId="2" xfId="0" applyFont="1" applyBorder="1" applyAlignment="1">
      <alignment horizontal="left"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4" fillId="0" borderId="2" xfId="0" applyFont="1" applyBorder="1" applyAlignment="1">
      <alignment horizontal="center" vertical="center" wrapText="1"/>
    </xf>
    <xf numFmtId="0" fontId="6" fillId="0" borderId="2" xfId="0" applyFont="1" applyBorder="1" applyAlignment="1">
      <alignment horizontal="center" vertical="center" wrapText="1"/>
    </xf>
    <xf numFmtId="0" fontId="7" fillId="0" borderId="2"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6"/>
  <sheetViews>
    <sheetView tabSelected="1" topLeftCell="H1" workbookViewId="0">
      <pane ySplit="2" topLeftCell="A5" activePane="bottomLeft" state="frozen"/>
      <selection/>
      <selection pane="bottomLeft" activeCell="L5" sqref="L5"/>
    </sheetView>
  </sheetViews>
  <sheetFormatPr defaultColWidth="9" defaultRowHeight="39.95" customHeight="1" outlineLevelRow="5"/>
  <cols>
    <col min="1" max="1" width="4.875" style="2" customWidth="1"/>
    <col min="2" max="2" width="12.75" style="2" customWidth="1"/>
    <col min="3" max="3" width="11.875" style="2" customWidth="1"/>
    <col min="4" max="4" width="6.375" style="2" customWidth="1"/>
    <col min="5" max="5" width="11.125" style="2" customWidth="1"/>
    <col min="6" max="6" width="13.125" style="2" customWidth="1"/>
    <col min="7" max="7" width="57.625" style="3" customWidth="1"/>
    <col min="8" max="8" width="24.375" style="3" customWidth="1"/>
    <col min="9" max="9" width="10.75" style="3" customWidth="1"/>
    <col min="10" max="10" width="11.25" style="3" customWidth="1"/>
    <col min="11" max="11" width="7.625" style="3" customWidth="1"/>
    <col min="12" max="12" width="15.875" style="3" customWidth="1"/>
    <col min="13" max="13" width="7" style="2" customWidth="1"/>
    <col min="14" max="16384" width="9" style="2"/>
  </cols>
  <sheetData>
    <row r="1" ht="36" customHeight="1" spans="1:13">
      <c r="A1" s="4" t="s">
        <v>0</v>
      </c>
      <c r="B1" s="4"/>
      <c r="C1" s="4"/>
      <c r="D1" s="4"/>
      <c r="E1" s="4"/>
      <c r="F1" s="4"/>
      <c r="G1" s="5"/>
      <c r="H1" s="5"/>
      <c r="I1" s="5"/>
      <c r="J1" s="5"/>
      <c r="K1" s="5"/>
      <c r="L1" s="5"/>
      <c r="M1" s="4"/>
    </row>
    <row r="2" s="1" customFormat="1" ht="103" customHeight="1" spans="1:13">
      <c r="A2" s="6" t="s">
        <v>1</v>
      </c>
      <c r="B2" s="6" t="s">
        <v>2</v>
      </c>
      <c r="C2" s="6" t="s">
        <v>3</v>
      </c>
      <c r="D2" s="6" t="s">
        <v>4</v>
      </c>
      <c r="E2" s="6" t="s">
        <v>5</v>
      </c>
      <c r="F2" s="6" t="s">
        <v>6</v>
      </c>
      <c r="G2" s="6" t="s">
        <v>7</v>
      </c>
      <c r="H2" s="6" t="s">
        <v>8</v>
      </c>
      <c r="I2" s="14" t="s">
        <v>9</v>
      </c>
      <c r="J2" s="14" t="s">
        <v>10</v>
      </c>
      <c r="K2" s="14" t="s">
        <v>11</v>
      </c>
      <c r="L2" s="14" t="s">
        <v>12</v>
      </c>
      <c r="M2" s="6" t="s">
        <v>13</v>
      </c>
    </row>
    <row r="3" s="1" customFormat="1" ht="212" customHeight="1" spans="1:13">
      <c r="A3" s="7">
        <v>1</v>
      </c>
      <c r="B3" s="7" t="s">
        <v>14</v>
      </c>
      <c r="C3" s="7" t="s">
        <v>15</v>
      </c>
      <c r="D3" s="7" t="s">
        <v>16</v>
      </c>
      <c r="E3" s="7" t="s">
        <v>17</v>
      </c>
      <c r="F3" s="7" t="s">
        <v>18</v>
      </c>
      <c r="G3" s="8" t="s">
        <v>19</v>
      </c>
      <c r="H3" s="8" t="s">
        <v>20</v>
      </c>
      <c r="I3" s="7">
        <v>3227</v>
      </c>
      <c r="J3" s="7">
        <v>1000</v>
      </c>
      <c r="K3" s="7" t="s">
        <v>21</v>
      </c>
      <c r="L3" s="7" t="s">
        <v>22</v>
      </c>
      <c r="M3" s="7"/>
    </row>
    <row r="4" s="1" customFormat="1" ht="178" customHeight="1" spans="1:13">
      <c r="A4" s="7">
        <v>2</v>
      </c>
      <c r="B4" s="7" t="s">
        <v>23</v>
      </c>
      <c r="C4" s="7" t="s">
        <v>24</v>
      </c>
      <c r="D4" s="7" t="s">
        <v>16</v>
      </c>
      <c r="E4" s="7" t="s">
        <v>25</v>
      </c>
      <c r="F4" s="7" t="s">
        <v>26</v>
      </c>
      <c r="G4" s="8" t="s">
        <v>27</v>
      </c>
      <c r="H4" s="8" t="s">
        <v>28</v>
      </c>
      <c r="I4" s="7">
        <v>788.3</v>
      </c>
      <c r="J4" s="7">
        <v>394.15</v>
      </c>
      <c r="K4" s="7" t="s">
        <v>21</v>
      </c>
      <c r="L4" s="7" t="s">
        <v>29</v>
      </c>
      <c r="M4" s="7"/>
    </row>
    <row r="5" s="1" customFormat="1" ht="171" customHeight="1" spans="1:13">
      <c r="A5" s="9">
        <v>3</v>
      </c>
      <c r="B5" s="9" t="s">
        <v>30</v>
      </c>
      <c r="C5" s="9" t="s">
        <v>31</v>
      </c>
      <c r="D5" s="9" t="s">
        <v>32</v>
      </c>
      <c r="E5" s="9" t="s">
        <v>33</v>
      </c>
      <c r="F5" s="9" t="s">
        <v>34</v>
      </c>
      <c r="G5" s="10" t="s">
        <v>35</v>
      </c>
      <c r="H5" s="10" t="s">
        <v>36</v>
      </c>
      <c r="I5" s="9">
        <v>2400</v>
      </c>
      <c r="J5" s="9">
        <v>1000</v>
      </c>
      <c r="K5" s="15" t="s">
        <v>21</v>
      </c>
      <c r="L5" s="15" t="s">
        <v>37</v>
      </c>
      <c r="M5" s="7"/>
    </row>
    <row r="6" ht="39" customHeight="1" spans="1:13">
      <c r="A6" s="9">
        <v>4</v>
      </c>
      <c r="B6" s="11" t="s">
        <v>38</v>
      </c>
      <c r="C6" s="12"/>
      <c r="D6" s="12"/>
      <c r="E6" s="12"/>
      <c r="F6" s="12"/>
      <c r="G6" s="13"/>
      <c r="H6" s="13"/>
      <c r="I6" s="16">
        <f>SUM(I3:I5)</f>
        <v>6415.3</v>
      </c>
      <c r="J6" s="16">
        <f>SUM(J3:J5)</f>
        <v>2394.15</v>
      </c>
      <c r="K6" s="16"/>
      <c r="L6" s="16"/>
      <c r="M6" s="16"/>
    </row>
  </sheetData>
  <mergeCells count="2">
    <mergeCell ref="A1:M1"/>
    <mergeCell ref="B6:G6"/>
  </mergeCells>
  <printOptions horizontalCentered="1"/>
  <pageMargins left="0.432638888888889" right="0.354166666666667" top="0.550694444444444" bottom="0.472222222222222" header="0.298611111111111" footer="0.298611111111111"/>
  <pageSetup paperSize="9" scale="70"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智慧物流研究院</dc:creator>
  <cp:lastModifiedBy>笑对人生</cp:lastModifiedBy>
  <dcterms:created xsi:type="dcterms:W3CDTF">2023-05-12T11:15:00Z</dcterms:created>
  <dcterms:modified xsi:type="dcterms:W3CDTF">2025-08-07T08:54:45Z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D0AAFB41AA3A4DE4B565541019D5C94E_13</vt:lpwstr>
  </property>
</Properties>
</file>