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通过清单" sheetId="5" r:id="rId1"/>
    <sheet name="Sheet2" sheetId="3" state="hidden" r:id="rId2"/>
  </sheets>
  <externalReferences>
    <externalReference r:id="rId3"/>
  </externalReferences>
  <definedNames>
    <definedName name="_xlnm.Print_Area" localSheetId="0">通过清单!$A$1:$E$8</definedName>
    <definedName name="_xlnm.Print_Titles" localSheetId="0">通过清单!$1:$4</definedName>
    <definedName name="_xlnm._FilterDatabase" localSheetId="0" hidden="1">通过清单!$A$4:$E$8</definedName>
  </definedNames>
  <calcPr calcId="144525"/>
</workbook>
</file>

<file path=xl/sharedStrings.xml><?xml version="1.0" encoding="utf-8"?>
<sst xmlns="http://schemas.openxmlformats.org/spreadsheetml/2006/main" count="28" uniqueCount="28">
  <si>
    <t>附表</t>
  </si>
  <si>
    <t>关于惠州市“广东优品购”促消费活动（家电产品购新补贴项目第六批）审核通过销售企业名单及审核通过清单（线上销售订单）</t>
  </si>
  <si>
    <t>金额单位:元</t>
  </si>
  <si>
    <t>序号</t>
  </si>
  <si>
    <t>销售企业（网点）名称</t>
  </si>
  <si>
    <t>笔数</t>
  </si>
  <si>
    <t>发票含税发票金额</t>
  </si>
  <si>
    <t>财政补贴金额</t>
  </si>
  <si>
    <t>惠州创维销售有限公司</t>
  </si>
  <si>
    <t>惠州酷友网络科技有限公司</t>
  </si>
  <si>
    <t>中科云商(惠州)科技有限公司</t>
  </si>
  <si>
    <t>合计</t>
  </si>
  <si>
    <t>SA01</t>
  </si>
  <si>
    <t>电视机</t>
  </si>
  <si>
    <t>SA02</t>
  </si>
  <si>
    <t>冰箱</t>
  </si>
  <si>
    <t>SA03</t>
  </si>
  <si>
    <t>洗衣机</t>
  </si>
  <si>
    <t>SA04</t>
  </si>
  <si>
    <t>空调(含取暖器)</t>
  </si>
  <si>
    <t>SA06</t>
  </si>
  <si>
    <t>热水器</t>
  </si>
  <si>
    <t>SA08</t>
  </si>
  <si>
    <t>家用灶具(含吸油烟机)</t>
  </si>
  <si>
    <t>SA09</t>
  </si>
  <si>
    <t>扫地机器人</t>
  </si>
  <si>
    <t>SC03</t>
  </si>
  <si>
    <t>电脑(含显示器)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</si>
</sst>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b/>
      <sz val="14"/>
      <name val="仿宋"/>
      <charset val="134"/>
    </font>
    <font>
      <sz val="10"/>
      <name val="仿宋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111111&#26700;&#38754;&#25991;&#20214;\11111&#28040;&#36153;&#27963;&#21160;\2026&#24180;\2026&#20248;&#21697;&#36141;\&#19978;&#20250;&#35758;&#39064;&#65288;&#25320;&#20184;&#36164;&#37329;&#65289;\&#21313;&#19977;&#25209;\&#20844;&#31034;\\&#24191;&#19996;&#20013;&#22825;&#31908;&#20250;&#35745;&#24072;&#20107;&#20107;&#21153;&#25152;&#65288;&#29305;&#27530;&#26222;&#36890;&#21512;&#20249;&#65289;&#24800;&#24030;&#20998;&#25152;\1126&#24800;&#24030;&#24066;2025&#24180;&#8220;&#31908;&#20139;&#26262;&#20908;%20&#20048;&#28216;&#24191;&#19996;&#8221;&#28040;&#36153;&#23395;&#27963;&#21160;\&#24191;&#19996;&#20248;&#21697;&#36141;\&#29305;&#33394;&#20248;&#21697;\&#31532;&#20108;&#25209;&#27425;\&#20851;&#20110;&#24800;&#24030;&#24066;&#8220;&#24191;&#19996;&#20248;&#21697;&#36141;&#8221;&#20419;&#28040;&#36153;&#27963;&#21160;&#65288;&#29305;&#33394;&#20248;&#21697;&#34917;&#36148;&#39033;&#30446;&#31532;&#20108;&#25209;&#65289;&#23457;&#26680;&#36890;&#36807;&#38144;&#21806;&#20225;&#19994;&#21517;&#21333;&#21450;&#23457;&#26680;&#36890;&#36807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过清单"/>
      <sheetName val="拟上报告"/>
      <sheetName val="Sheet2"/>
    </sheetNames>
    <sheetDataSet>
      <sheetData sheetId="0">
        <row r="6">
          <cell r="C6">
            <v>3123</v>
          </cell>
        </row>
        <row r="6">
          <cell r="E6">
            <v>1427760.44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11"/>
  <sheetViews>
    <sheetView tabSelected="1" workbookViewId="0">
      <selection activeCell="G12" sqref="G12"/>
    </sheetView>
  </sheetViews>
  <sheetFormatPr defaultColWidth="8.725" defaultRowHeight="13.5" outlineLevelCol="4"/>
  <cols>
    <col min="1" max="1" width="10.5416666666667" customWidth="1"/>
    <col min="2" max="2" width="37.2666666666667" customWidth="1"/>
    <col min="3" max="3" width="13.8166666666667" customWidth="1"/>
    <col min="4" max="4" width="27.925" customWidth="1"/>
    <col min="5" max="5" width="27.275" customWidth="1"/>
  </cols>
  <sheetData>
    <row r="1" spans="1:5">
      <c r="A1" s="1" t="s">
        <v>0</v>
      </c>
      <c r="B1" s="2"/>
      <c r="C1" s="3"/>
      <c r="D1" s="4"/>
      <c r="E1" s="4"/>
    </row>
    <row r="2" ht="53" customHeight="1" spans="1:5">
      <c r="A2" s="5" t="s">
        <v>1</v>
      </c>
      <c r="B2" s="5"/>
      <c r="C2" s="5"/>
      <c r="D2" s="6"/>
      <c r="E2" s="6"/>
    </row>
    <row r="3" ht="18.75" spans="1:5">
      <c r="A3" s="5"/>
      <c r="B3" s="5"/>
      <c r="C3" s="5"/>
      <c r="D3" s="6"/>
      <c r="E3" s="7" t="s">
        <v>2</v>
      </c>
    </row>
    <row r="4" ht="22" customHeight="1" spans="1: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ht="22" customHeight="1" spans="1:5">
      <c r="A5" s="9">
        <v>1</v>
      </c>
      <c r="B5" s="10" t="s">
        <v>8</v>
      </c>
      <c r="C5" s="11">
        <v>8746</v>
      </c>
      <c r="D5" s="11">
        <v>30556387.12</v>
      </c>
      <c r="E5" s="11">
        <v>3032027.5700001</v>
      </c>
    </row>
    <row r="6" ht="22" customHeight="1" spans="1:5">
      <c r="A6" s="9">
        <v>2</v>
      </c>
      <c r="B6" s="10" t="s">
        <v>9</v>
      </c>
      <c r="C6" s="11">
        <v>21377</v>
      </c>
      <c r="D6" s="11">
        <v>45123095.56</v>
      </c>
      <c r="E6" s="11">
        <v>4509638.01999911</v>
      </c>
    </row>
    <row r="7" ht="22" customHeight="1" spans="1:5">
      <c r="A7" s="9">
        <v>3</v>
      </c>
      <c r="B7" s="10" t="s">
        <v>10</v>
      </c>
      <c r="C7" s="11">
        <v>2418</v>
      </c>
      <c r="D7" s="11">
        <v>4485447.16000002</v>
      </c>
      <c r="E7" s="11">
        <v>448544.419999994</v>
      </c>
    </row>
    <row r="8" ht="22" customHeight="1" spans="1:5">
      <c r="A8" s="12" t="s">
        <v>11</v>
      </c>
      <c r="B8" s="13"/>
      <c r="C8" s="14">
        <f>SUM(C5:C7)</f>
        <v>32541</v>
      </c>
      <c r="D8" s="14">
        <f>SUM(D5:D7)</f>
        <v>80164929.84</v>
      </c>
      <c r="E8" s="14">
        <f>SUM(E5:E7)</f>
        <v>7990210.0099992</v>
      </c>
    </row>
    <row r="9" hidden="1" spans="3:5">
      <c r="C9">
        <v>179</v>
      </c>
      <c r="D9">
        <v>957790.63</v>
      </c>
      <c r="E9">
        <v>95721.15</v>
      </c>
    </row>
    <row r="10" hidden="1" spans="3:5">
      <c r="C10">
        <f>C9+C8</f>
        <v>32720</v>
      </c>
      <c r="D10">
        <f>D9+D8</f>
        <v>81122720.47</v>
      </c>
      <c r="E10">
        <f>E9+E8</f>
        <v>8085931.1599992</v>
      </c>
    </row>
    <row r="11" hidden="1" spans="3:5">
      <c r="C11">
        <f>C8+[1]通过清单!$C$6</f>
        <v>35664</v>
      </c>
      <c r="E11">
        <f>E8+[1]通过清单!$E$6</f>
        <v>9417970.4499992</v>
      </c>
    </row>
  </sheetData>
  <mergeCells count="2">
    <mergeCell ref="A2:E2"/>
    <mergeCell ref="A8:B8"/>
  </mergeCells>
  <pageMargins left="0.751388888888889" right="0.751388888888889" top="1" bottom="1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8"/>
  <sheetViews>
    <sheetView workbookViewId="0">
      <selection activeCell="A1" sqref="A1"/>
    </sheetView>
  </sheetViews>
  <sheetFormatPr defaultColWidth="8.725" defaultRowHeight="13.5" outlineLevelRow="7" outlineLevelCol="1"/>
  <sheetData>
    <row r="1" spans="1:2">
      <c r="A1" t="s">
        <v>12</v>
      </c>
      <c r="B1" t="s">
        <v>13</v>
      </c>
    </row>
    <row r="2" spans="1:2">
      <c r="A2" t="s">
        <v>14</v>
      </c>
      <c r="B2" t="s">
        <v>15</v>
      </c>
    </row>
    <row r="3" spans="1:2">
      <c r="A3" t="s">
        <v>16</v>
      </c>
      <c r="B3" t="s">
        <v>17</v>
      </c>
    </row>
    <row r="4" spans="1:2">
      <c r="A4" t="s">
        <v>18</v>
      </c>
      <c r="B4" t="s">
        <v>19</v>
      </c>
    </row>
    <row r="5" spans="1:2">
      <c r="A5" t="s">
        <v>20</v>
      </c>
      <c r="B5" t="s">
        <v>21</v>
      </c>
    </row>
    <row r="6" spans="1:2">
      <c r="A6" t="s">
        <v>22</v>
      </c>
      <c r="B6" t="s">
        <v>23</v>
      </c>
    </row>
    <row r="7" spans="1:2">
      <c r="A7" t="s">
        <v>24</v>
      </c>
      <c r="B7" t="s">
        <v>25</v>
      </c>
    </row>
    <row r="8" spans="1:2">
      <c r="A8" t="s">
        <v>26</v>
      </c>
      <c r="B8" t="s"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通过清单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刘俊亮</cp:lastModifiedBy>
  <dcterms:created xsi:type="dcterms:W3CDTF">2026-02-04T10:57:00Z</dcterms:created>
  <dcterms:modified xsi:type="dcterms:W3CDTF">2026-03-31T07:47:46Z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CalculationRule">
    <vt:i4>0</vt:i4>
  </property>
  <property fmtid="{D5CDD505-2E9C-101B-9397-08002B2CF9AE}" pid="4" name="ICV">
    <vt:lpwstr>7591D164F0AFE8F91128CB69D76987FC</vt:lpwstr>
  </property>
</Properties>
</file>